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sotsiaalministeerium.ee\dfs\KasutajadTA\katri-nele.ilves\Documents\Minu dokumendid\Kiirabi\Taotlusvoor 2025\"/>
    </mc:Choice>
  </mc:AlternateContent>
  <xr:revisionPtr revIDLastSave="0" documentId="8_{D419DC18-E2E8-4E19-9DA9-AAB8D96E40A8}" xr6:coauthVersionLast="47" xr6:coauthVersionMax="47" xr10:uidLastSave="{00000000-0000-0000-0000-000000000000}"/>
  <bookViews>
    <workbookView xWindow="22932" yWindow="-108" windowWidth="23256" windowHeight="12456" xr2:uid="{E08C9438-C18F-4A08-A1D8-7E8D7FD2B0A7}"/>
  </bookViews>
  <sheets>
    <sheet name="taotlus" sheetId="1" r:id="rId1"/>
    <sheet name="personalikulu"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4" i="1" l="1"/>
</calcChain>
</file>

<file path=xl/sharedStrings.xml><?xml version="1.0" encoding="utf-8"?>
<sst xmlns="http://schemas.openxmlformats.org/spreadsheetml/2006/main" count="133" uniqueCount="84">
  <si>
    <t>VORM toetuse taotlemiseks elanikkonnale elupäästva esmaabi ja taaselustamise õpetamise raames läbiviidavateks tegevusteks</t>
  </si>
  <si>
    <t>Taotleja nimi:</t>
  </si>
  <si>
    <t>Taotleja registrikood:</t>
  </si>
  <si>
    <t>Taotleja juriidiline aadress:</t>
  </si>
  <si>
    <t>Taotleja kontaktisik:</t>
  </si>
  <si>
    <t>Kontaktandmed (telefon ja e-posti aadress):</t>
  </si>
  <si>
    <t>Arvelduskonto number, viitenumber, pank:</t>
  </si>
  <si>
    <t>Tegevuste eesmärk</t>
  </si>
  <si>
    <t>Tegevuste läbiviimise koht/kohad ja toimumise aeg</t>
  </si>
  <si>
    <t>Sihtrühm – kellele tegevused on suunatud</t>
  </si>
  <si>
    <t>Tegevuste eesmärgipärasuse põhjendus</t>
  </si>
  <si>
    <t>Tegevuskava</t>
  </si>
  <si>
    <t>Oodatavad tulemused</t>
  </si>
  <si>
    <t>Taotletav summa:</t>
  </si>
  <si>
    <t>Kulu sisu</t>
  </si>
  <si>
    <t>Summa (€)</t>
  </si>
  <si>
    <t>Kulud kokku:</t>
  </si>
  <si>
    <t>Dr. Marit Õun</t>
  </si>
  <si>
    <t>Telefon: 447 3290
e-post: marit.oun@ph.ee</t>
  </si>
  <si>
    <t>EE721010220014947013 SEB Pank</t>
  </si>
  <si>
    <t xml:space="preserve"> Luua laialdasemat kõlapinda, millega tõsta teadlikkust, miks ja mida teha südame äkksurma puhul. Seda kõike läbi praktilise tegevuse selleks, et osalejad oleks varustatud nii teadmiste, kui ka kogemustega hetkeks, mil nende käed võivad päästa elu ja/või võita väärtuslikku aega ajal, mil kiirabi liigub abivajaja suunas. 
Käsitletavad teemad: 
Äkksurma olemuse tutvustus.
Abi kutsumine ja võimalikud probleemid
Miks ja kuidas teha kaudset südamemassaaži?</t>
  </si>
  <si>
    <t>Kiirabi baaside vahetus läheduses põhi -ja keskkoolid ning koostöös Pärnu jalgpalli -ja võrkpalliklubiga avame võimaluse kõigile huvilistele.</t>
  </si>
  <si>
    <t>Ristiku 1, 80010 Pärnu</t>
  </si>
  <si>
    <t>SA Pärnu Haigla</t>
  </si>
  <si>
    <t>Julgus reageerida ja teadlikum tegutsemine äkksurmade puhul. Suureneb tõenäosus äkksurmade puhul ellu jääda.
Tõsta teadlikkust kiirabi tööst, millal anda teada abivajajast, kiirabi kutsumine, esmaabivõtted.</t>
  </si>
  <si>
    <t xml:space="preserve">https://www.erc.edu/science-research/guidelines/guidelines-2025/guidelines-2025-english/ </t>
  </si>
  <si>
    <t>kuupäev</t>
  </si>
  <si>
    <t>Keda koolitame</t>
  </si>
  <si>
    <t>koolitaja</t>
  </si>
  <si>
    <t>kestvus (h)</t>
  </si>
  <si>
    <t>topel töötasu (väljaspool tööaga)</t>
  </si>
  <si>
    <t>(kestvus h) x 
(töötasu)</t>
  </si>
  <si>
    <t>sotsiaalmaks (33%)
+
töötukindlustus (0,8%)</t>
  </si>
  <si>
    <t>Pärnu Haigla personalikulu</t>
  </si>
  <si>
    <t>Pärnu Võrkpalliklubi  MTÜ
võrkpallureid ennast (+video)</t>
  </si>
  <si>
    <t>õde</t>
  </si>
  <si>
    <t>Moppel Liis</t>
  </si>
  <si>
    <t>Taul Merily</t>
  </si>
  <si>
    <t>Pärnu Jalgpalliklubi Vaprus
KODUMÄNG</t>
  </si>
  <si>
    <t>kiirabitehnik</t>
  </si>
  <si>
    <t>Lõbu Martin</t>
  </si>
  <si>
    <t>Pärnu Võrkpalliklubi MTÜ
KODUMÄNG</t>
  </si>
  <si>
    <t>eriarst</t>
  </si>
  <si>
    <t>EM-tehnik</t>
  </si>
  <si>
    <t>Tammepõld Edit</t>
  </si>
  <si>
    <t>Stolts Mailiis</t>
  </si>
  <si>
    <t>Männimets Tarmo</t>
  </si>
  <si>
    <t>Männimets Kristiina</t>
  </si>
  <si>
    <t>okt.lõpu / nov.algus</t>
  </si>
  <si>
    <t>Lihula Gümnaasium</t>
  </si>
  <si>
    <t>Pärnu-Jaagupi Põhikool</t>
  </si>
  <si>
    <t>Kirt Riine</t>
  </si>
  <si>
    <t>Vändra Gümnaasium</t>
  </si>
  <si>
    <t>Kilingi-Nõmme Gümnaasium</t>
  </si>
  <si>
    <t>Jaaniste Merike</t>
  </si>
  <si>
    <t>Künnap Marek</t>
  </si>
  <si>
    <t>Rebane, Marje</t>
  </si>
  <si>
    <t>Häädemeeste Keskkool</t>
  </si>
  <si>
    <t>Paikuse Kool</t>
  </si>
  <si>
    <t>Korraldus tiim</t>
  </si>
  <si>
    <t>videod/kajastused/postitused</t>
  </si>
  <si>
    <t>Brigita Reinoja</t>
  </si>
  <si>
    <t>kohapealne asjaajamine</t>
  </si>
  <si>
    <t>Karoliina Altoja</t>
  </si>
  <si>
    <t>Aune Kont</t>
  </si>
  <si>
    <t>Projekti haldur</t>
  </si>
  <si>
    <t>Mareta Elisabeth Nõmme</t>
  </si>
  <si>
    <t>CRP PRESTEN mannekeen (2tk) [ost ja nende kohta on olemas arve]</t>
  </si>
  <si>
    <t>Personalikulu (arvutuskäik lisa vahelehel)</t>
  </si>
  <si>
    <t xml:space="preserve">Selleks, et püüda regionaalset tähelepanu on Pärnu Kiirabil plaanis teha koostöös
Pärnu jalgpalliklubi „Pärnu Vapruse“ ja Pärnu võrkpalliklubiga. Samuti jätkame juba traditsiooniks saanud maakonna baaside vahetus läheduses põhi- ja keskkoolide külastamisega.
</t>
  </si>
  <si>
    <t>millal</t>
  </si>
  <si>
    <t>kus</t>
  </si>
  <si>
    <t>kaua (h)</t>
  </si>
  <si>
    <t>Soosaar Kajar*</t>
  </si>
  <si>
    <t>Vaikre Annika*</t>
  </si>
  <si>
    <t>Filippov Maris*</t>
  </si>
  <si>
    <t>Altoja Karoliina*</t>
  </si>
  <si>
    <t>Kirt Riine*</t>
  </si>
  <si>
    <t>Kont Aune*</t>
  </si>
  <si>
    <t>Jaaniste Merike*</t>
  </si>
  <si>
    <t>Taul Merily*</t>
  </si>
  <si>
    <t xml:space="preserve">* üldjuhul on nii, et meil on "päeva" juht, kes esmalt räägib ja näitab ette siis jaotatakse inimesed gruppidesse ja iga gruppi juures on üks inimene koos elustamisnukuga, et jälgida/korrikeerida, neid kes elustamist läbi proovivad. </t>
  </si>
  <si>
    <t xml:space="preserve">Viimase viie aasta jooksul on statistikaameti andmete põhjal surnud 2203 inimest äkksurma ehk müokardiinfarkt tagajärjel. Kahjuks pole värsket statistikat, mil määral on enne kiirabi saabumist alustatud elustamisega. 
Varasematest aastatest leidub statistilisi andmeid, et Eestis leiab aset tunnistajate juuresolekul ligi 700 äkksurma, neist 75% kodus, sellele vaatamata julgeb enne kiirabi saabumist elustamist alustada vaevalt kolmandik juuresolijatest.
Meie põhieesmärk on jätkuvalt pakkuda elanikonnale praktilist koolitust mannekeenidel. Läbi mängitakse kogu nn „tüüpiline“ äkksurma situatsioon – äkksurma tuvastamine, kiirabi kutsumise võtmepunktid, esmane tegevus, kiirabi kättesaadavust mõjutavad aspektid. </t>
  </si>
  <si>
    <r>
      <t xml:space="preserve"> Taaselustamisevõtete praktiliste koolituste läbiviimine, mille raames läbitakse järgmised teemad:
1. Ohutus ja kannatanu esmane hinnang
a) Ohutus- eneseohutus, sündmuskoha ohutus, patsiendiohutus
b) Kliinilise surma tunnused- teadvusetaseme hindamine, agonaalse hingamise tunnused, 
2. Abi kutsumine
a) Abi kutsumine telefonil 112- ära katkesta 112 telefonikõnet enne kui oled selleks loa saanud
b) Lisaabi möödujate või omakeste näol (suhtlemine telefonis Häirekeskusega – aadress, mis juhtus, kellega juhtus, esmased tegevused)
3. Hingamisteede avamine ja südamemassaaž (elustamisnukkudel)
a) Selgitada varajase südamemassaaži vajalikkust ( südame pumba funktsioon ja aju varustamine hapnikuga)
b) Elustamisel sobiv aluspind ( aluspind peab olema stabiilne ja kõva – ei sobi voodi, pehme aluspind, veelomp, kitsaskohad nt koridoris/toas)
c) Selgita ja demonstreeri hingamisteede avamist ja südamemassaaži tegemist ( käte õige asend rinnakul, massaaži kiirus ja sügavus)
d) Järjepidev ja katkematu südamemassaaž kiirabi saabumiseni.
e) Püsivasse külili asendisse panemine
4. Kiirabitöö tutvustus (kuidas kutsuda, millal kutsuda, mis infot edastada Häirekeskusele)
a) Häirekeskuse telefon 112, vasta võimalikult konkreetselt ja lühidalt asukoht, mis juhtus, kellega juhtus, ära katkesta kõnet enne, kui oled saanud selleks loa. 
b) Kiirabi väljasõidu prioriteedid (A;B;C;D)
c) Linnas, maakonnas erinevad kohalejõudmise ajad.
d) Brigaadide arv Lääne regioonis on: 19, neist 4 asuvad Pärnu linnas, millest üks on arstibrigaad ja 5 Pärnu maakonnas.  
e) Kannatanu stabiliseerimine transpordiks lähimasse haiglasse 
</t>
    </r>
    <r>
      <rPr>
        <b/>
        <sz val="11"/>
        <color theme="1"/>
        <rFont val="Calibri"/>
        <family val="2"/>
        <charset val="186"/>
        <scheme val="minor"/>
      </rPr>
      <t xml:space="preserve">Pärnu Kiirabi toetub esmaabi-  ning elustamise õpetamisel  </t>
    </r>
    <r>
      <rPr>
        <b/>
        <i/>
        <sz val="11"/>
        <color theme="1"/>
        <rFont val="Calibri"/>
        <family val="2"/>
        <charset val="186"/>
        <scheme val="minor"/>
      </rPr>
      <t xml:space="preserve">European Resuscitation Council (ERC) Guidelines </t>
    </r>
    <r>
      <rPr>
        <sz val="11"/>
        <color theme="1"/>
        <rFont val="Calibri"/>
        <family val="2"/>
        <charset val="186"/>
        <scheme val="minor"/>
      </rPr>
      <t>(mis uuenesid nüüd 22.10.25 ehk varasem käis töö 2021.a avaldatud versiooni põhjal). 
Link: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</si>
</sst>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0.00\ &quot;€&quot;;[Red]\-#,##0.00\ &quot;€&quot;"/>
    <numFmt numFmtId="164" formatCode="#,##0.00\ &quot;€&quot;"/>
  </numFmts>
  <fonts count="6" x14ac:knownFonts="1">
    <font>
      <sz val="11"/>
      <color theme="1"/>
      <name val="Calibri"/>
      <family val="2"/>
      <charset val="186"/>
      <scheme val="minor"/>
    </font>
    <font>
      <b/>
      <sz val="11"/>
      <color theme="1"/>
      <name val="Calibri"/>
      <family val="2"/>
      <charset val="186"/>
      <scheme val="minor"/>
    </font>
    <font>
      <sz val="11"/>
      <color rgb="FF000000"/>
      <name val="Calibri"/>
      <family val="2"/>
      <charset val="186"/>
      <scheme val="minor"/>
    </font>
    <font>
      <b/>
      <sz val="11"/>
      <color rgb="FF000000"/>
      <name val="Calibri"/>
      <family val="2"/>
      <charset val="186"/>
      <scheme val="minor"/>
    </font>
    <font>
      <u/>
      <sz val="11"/>
      <color theme="10"/>
      <name val="Calibri"/>
      <family val="2"/>
      <charset val="186"/>
      <scheme val="minor"/>
    </font>
    <font>
      <b/>
      <i/>
      <sz val="11"/>
      <color theme="1"/>
      <name val="Calibri"/>
      <family val="2"/>
      <charset val="186"/>
      <scheme val="minor"/>
    </font>
  </fonts>
  <fills count="3">
    <fill>
      <patternFill patternType="none"/>
    </fill>
    <fill>
      <patternFill patternType="gray125"/>
    </fill>
    <fill>
      <patternFill patternType="solid">
        <fgColor theme="0"/>
        <bgColor indexed="64"/>
      </patternFill>
    </fill>
  </fills>
  <borders count="3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0" fontId="4" fillId="0" borderId="0" applyNumberFormat="0" applyFill="0" applyBorder="0" applyAlignment="0" applyProtection="0"/>
  </cellStyleXfs>
  <cellXfs count="108">
    <xf numFmtId="0" fontId="0" fillId="0" borderId="0" xfId="0"/>
    <xf numFmtId="0" fontId="0" fillId="2" borderId="1" xfId="0" applyFont="1" applyFill="1" applyBorder="1"/>
    <xf numFmtId="0" fontId="0" fillId="2" borderId="2" xfId="0" applyFont="1" applyFill="1" applyBorder="1"/>
    <xf numFmtId="0" fontId="0" fillId="2" borderId="3" xfId="0" applyFont="1" applyFill="1" applyBorder="1"/>
    <xf numFmtId="0" fontId="0" fillId="0" borderId="0" xfId="0" applyFont="1"/>
    <xf numFmtId="0" fontId="3" fillId="0" borderId="0" xfId="0" applyFont="1" applyAlignment="1">
      <alignment horizontal="justify" vertical="center"/>
    </xf>
    <xf numFmtId="0" fontId="0" fillId="0" borderId="9" xfId="0" applyBorder="1" applyAlignment="1">
      <alignment horizontal="left" vertical="center"/>
    </xf>
    <xf numFmtId="0" fontId="0" fillId="0" borderId="9" xfId="0" applyBorder="1" applyAlignment="1">
      <alignment horizontal="center"/>
    </xf>
    <xf numFmtId="164" fontId="0" fillId="0" borderId="9" xfId="0" applyNumberFormat="1" applyBorder="1" applyAlignment="1">
      <alignment horizontal="center"/>
    </xf>
    <xf numFmtId="164" fontId="0" fillId="0" borderId="10" xfId="0" applyNumberFormat="1" applyBorder="1" applyAlignment="1">
      <alignment horizontal="center"/>
    </xf>
    <xf numFmtId="0" fontId="0" fillId="0" borderId="4" xfId="0" applyBorder="1" applyAlignment="1">
      <alignment horizontal="left" vertical="center"/>
    </xf>
    <xf numFmtId="0" fontId="0" fillId="0" borderId="4" xfId="0" applyBorder="1" applyAlignment="1">
      <alignment horizontal="center"/>
    </xf>
    <xf numFmtId="164" fontId="0" fillId="0" borderId="4" xfId="0" applyNumberFormat="1" applyBorder="1" applyAlignment="1">
      <alignment horizontal="center"/>
    </xf>
    <xf numFmtId="164" fontId="0" fillId="0" borderId="12" xfId="0" applyNumberFormat="1" applyBorder="1" applyAlignment="1">
      <alignment horizontal="center"/>
    </xf>
    <xf numFmtId="0" fontId="0" fillId="0" borderId="15" xfId="0" applyBorder="1" applyAlignment="1">
      <alignment horizontal="left" vertical="center"/>
    </xf>
    <xf numFmtId="0" fontId="0" fillId="0" borderId="15" xfId="0" applyBorder="1" applyAlignment="1">
      <alignment horizontal="center"/>
    </xf>
    <xf numFmtId="164" fontId="0" fillId="0" borderId="15" xfId="0" applyNumberFormat="1" applyBorder="1" applyAlignment="1">
      <alignment horizontal="center"/>
    </xf>
    <xf numFmtId="164" fontId="0" fillId="0" borderId="16" xfId="0" applyNumberFormat="1" applyBorder="1" applyAlignment="1">
      <alignment horizontal="center"/>
    </xf>
    <xf numFmtId="0" fontId="0" fillId="0" borderId="9" xfId="0" applyBorder="1" applyAlignment="1">
      <alignment horizontal="left" vertical="top"/>
    </xf>
    <xf numFmtId="0" fontId="0" fillId="0" borderId="4" xfId="0" applyBorder="1" applyAlignment="1">
      <alignment horizontal="left" vertical="top"/>
    </xf>
    <xf numFmtId="0" fontId="0" fillId="0" borderId="15" xfId="0" applyBorder="1" applyAlignment="1">
      <alignment horizontal="left" vertical="top"/>
    </xf>
    <xf numFmtId="0" fontId="0" fillId="0" borderId="9" xfId="0" applyBorder="1"/>
    <xf numFmtId="0" fontId="0" fillId="0" borderId="4" xfId="0" applyBorder="1"/>
    <xf numFmtId="0" fontId="0" fillId="0" borderId="0" xfId="0" applyAlignment="1">
      <alignment horizontal="center" vertical="center"/>
    </xf>
    <xf numFmtId="0" fontId="0" fillId="0" borderId="0" xfId="0" applyAlignment="1">
      <alignment horizontal="center"/>
    </xf>
    <xf numFmtId="164" fontId="0" fillId="0" borderId="0" xfId="0" applyNumberFormat="1" applyAlignment="1">
      <alignment horizontal="center"/>
    </xf>
    <xf numFmtId="0" fontId="0" fillId="0" borderId="4" xfId="0" applyBorder="1" applyAlignment="1">
      <alignment horizontal="left" vertical="center" wrapText="1"/>
    </xf>
    <xf numFmtId="0" fontId="0" fillId="0" borderId="15" xfId="0" applyBorder="1" applyAlignment="1">
      <alignment horizontal="left" vertical="center" wrapText="1"/>
    </xf>
    <xf numFmtId="0" fontId="1" fillId="0" borderId="4" xfId="0" applyFont="1" applyBorder="1" applyAlignment="1">
      <alignment horizontal="center"/>
    </xf>
    <xf numFmtId="14" fontId="0" fillId="0" borderId="4" xfId="0" applyNumberFormat="1" applyBorder="1" applyAlignment="1">
      <alignment horizontal="left" vertical="center"/>
    </xf>
    <xf numFmtId="0" fontId="1" fillId="0" borderId="12" xfId="0" applyFont="1" applyBorder="1" applyAlignment="1">
      <alignment horizontal="center"/>
    </xf>
    <xf numFmtId="0" fontId="0" fillId="0" borderId="12" xfId="0" applyBorder="1" applyAlignment="1">
      <alignment horizontal="center"/>
    </xf>
    <xf numFmtId="14" fontId="0" fillId="0" borderId="15" xfId="0" applyNumberFormat="1" applyBorder="1" applyAlignment="1">
      <alignment horizontal="left" vertical="center"/>
    </xf>
    <xf numFmtId="0" fontId="0" fillId="0" borderId="16" xfId="0" applyBorder="1" applyAlignment="1">
      <alignment horizontal="center"/>
    </xf>
    <xf numFmtId="0" fontId="0" fillId="0" borderId="22" xfId="0" applyFont="1" applyBorder="1" applyAlignment="1">
      <alignment vertical="center" wrapText="1"/>
    </xf>
    <xf numFmtId="0" fontId="0" fillId="0" borderId="24" xfId="0" applyFont="1" applyBorder="1" applyAlignment="1">
      <alignment vertical="center" wrapText="1"/>
    </xf>
    <xf numFmtId="0" fontId="0" fillId="0" borderId="20" xfId="0" applyFont="1" applyBorder="1" applyAlignment="1">
      <alignment vertical="center" wrapText="1"/>
    </xf>
    <xf numFmtId="0" fontId="0" fillId="0" borderId="21" xfId="0" applyFont="1" applyBorder="1" applyAlignment="1">
      <alignment vertical="center" wrapText="1"/>
    </xf>
    <xf numFmtId="0" fontId="1" fillId="0" borderId="10" xfId="0" applyFont="1" applyBorder="1" applyAlignment="1">
      <alignment horizontal="center" vertical="center" wrapText="1"/>
    </xf>
    <xf numFmtId="8" fontId="2" fillId="0" borderId="12" xfId="0" applyNumberFormat="1" applyFont="1" applyBorder="1" applyAlignment="1">
      <alignment horizontal="right" vertical="center" wrapText="1"/>
    </xf>
    <xf numFmtId="164" fontId="0" fillId="0" borderId="29" xfId="0" applyNumberFormat="1" applyBorder="1" applyAlignment="1">
      <alignment horizontal="right"/>
    </xf>
    <xf numFmtId="0" fontId="0" fillId="0" borderId="12" xfId="0" applyFont="1" applyBorder="1" applyAlignment="1">
      <alignment horizontal="justify" vertical="center" wrapText="1"/>
    </xf>
    <xf numFmtId="8" fontId="1" fillId="0" borderId="16" xfId="0" applyNumberFormat="1" applyFont="1" applyBorder="1" applyAlignment="1">
      <alignment horizontal="right" vertical="center" wrapText="1"/>
    </xf>
    <xf numFmtId="0" fontId="0" fillId="0" borderId="18" xfId="0" applyFont="1" applyBorder="1" applyAlignment="1">
      <alignment vertical="center" wrapText="1"/>
    </xf>
    <xf numFmtId="0" fontId="0" fillId="0" borderId="17" xfId="0" applyFont="1" applyBorder="1" applyAlignment="1">
      <alignment vertical="center" wrapText="1"/>
    </xf>
    <xf numFmtId="0" fontId="0" fillId="0" borderId="35" xfId="0" applyFont="1" applyBorder="1" applyAlignment="1">
      <alignment vertical="center" wrapText="1"/>
    </xf>
    <xf numFmtId="0" fontId="0" fillId="0" borderId="5" xfId="0" applyFont="1" applyBorder="1" applyAlignment="1">
      <alignment horizontal="justify" vertical="center" wrapText="1"/>
    </xf>
    <xf numFmtId="0" fontId="0" fillId="0" borderId="36" xfId="0" applyFont="1" applyBorder="1" applyAlignment="1">
      <alignment horizontal="justify" vertical="center" wrapText="1"/>
    </xf>
    <xf numFmtId="0" fontId="0" fillId="0" borderId="9" xfId="0" applyFont="1" applyBorder="1" applyAlignment="1">
      <alignment horizontal="justify" vertical="center" wrapText="1"/>
    </xf>
    <xf numFmtId="0" fontId="0" fillId="0" borderId="10" xfId="0" applyFont="1" applyBorder="1" applyAlignment="1">
      <alignment horizontal="justify" vertical="center" wrapText="1"/>
    </xf>
    <xf numFmtId="0" fontId="0" fillId="0" borderId="4" xfId="0" applyFont="1" applyBorder="1" applyAlignment="1">
      <alignment horizontal="justify" vertical="center" wrapText="1"/>
    </xf>
    <xf numFmtId="0" fontId="0" fillId="0" borderId="12" xfId="0" applyFont="1" applyBorder="1" applyAlignment="1">
      <alignment horizontal="justify" vertical="center" wrapText="1"/>
    </xf>
    <xf numFmtId="0" fontId="0" fillId="0" borderId="30"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1" fillId="0" borderId="33" xfId="0" applyFont="1" applyBorder="1" applyAlignment="1">
      <alignment horizontal="left" vertical="center" wrapText="1"/>
    </xf>
    <xf numFmtId="0" fontId="1" fillId="0" borderId="34" xfId="0" applyFont="1" applyBorder="1" applyAlignment="1">
      <alignment horizontal="left" vertical="center" wrapText="1"/>
    </xf>
    <xf numFmtId="0" fontId="1" fillId="0" borderId="14" xfId="0" applyFont="1" applyBorder="1" applyAlignment="1">
      <alignment horizontal="left" vertical="center" wrapText="1"/>
    </xf>
    <xf numFmtId="0" fontId="0" fillId="0" borderId="25" xfId="0" applyFont="1" applyBorder="1" applyAlignment="1">
      <alignment horizontal="left" vertical="center" wrapText="1"/>
    </xf>
    <xf numFmtId="0" fontId="0" fillId="0" borderId="23" xfId="0" applyFont="1" applyBorder="1" applyAlignment="1">
      <alignment horizontal="left" vertical="center" wrapText="1"/>
    </xf>
    <xf numFmtId="0" fontId="0" fillId="0" borderId="25" xfId="0" applyFont="1" applyBorder="1" applyAlignment="1">
      <alignment horizontal="left" vertical="top" wrapText="1"/>
    </xf>
    <xf numFmtId="0" fontId="0" fillId="0" borderId="23" xfId="0" applyFont="1" applyBorder="1" applyAlignment="1">
      <alignment horizontal="left" vertical="top" wrapText="1"/>
    </xf>
    <xf numFmtId="0" fontId="0" fillId="0" borderId="26" xfId="0" applyFont="1" applyBorder="1" applyAlignment="1">
      <alignment horizontal="left" vertical="top" wrapText="1"/>
    </xf>
    <xf numFmtId="0" fontId="0" fillId="0" borderId="27" xfId="0" applyFont="1" applyBorder="1" applyAlignment="1">
      <alignment horizontal="left" vertical="top" wrapText="1"/>
    </xf>
    <xf numFmtId="0" fontId="0" fillId="0" borderId="24" xfId="0" applyFont="1" applyBorder="1" applyAlignment="1">
      <alignment horizontal="justify" vertical="center" wrapText="1"/>
    </xf>
    <xf numFmtId="8" fontId="0" fillId="0" borderId="25" xfId="0" applyNumberFormat="1" applyFont="1" applyBorder="1" applyAlignment="1">
      <alignment horizontal="justify" vertical="center" wrapText="1"/>
    </xf>
    <xf numFmtId="8" fontId="0" fillId="0" borderId="23" xfId="0" applyNumberFormat="1" applyFont="1" applyBorder="1" applyAlignment="1">
      <alignment horizontal="justify" vertical="center" wrapText="1"/>
    </xf>
    <xf numFmtId="0" fontId="4" fillId="0" borderId="6" xfId="1" applyBorder="1" applyAlignment="1">
      <alignment horizontal="left" vertical="top" wrapText="1"/>
    </xf>
    <xf numFmtId="0" fontId="0" fillId="0" borderId="28" xfId="0" applyFont="1"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0" fillId="0" borderId="17" xfId="0" applyFont="1" applyBorder="1" applyAlignment="1">
      <alignment horizontal="left" vertical="center" wrapText="1"/>
    </xf>
    <xf numFmtId="0" fontId="0" fillId="0" borderId="18" xfId="0" applyFont="1" applyBorder="1" applyAlignment="1">
      <alignment horizontal="left" vertical="center" wrapText="1"/>
    </xf>
    <xf numFmtId="0" fontId="0" fillId="0" borderId="19" xfId="0" applyFont="1" applyBorder="1" applyAlignment="1">
      <alignment horizontal="left" vertical="center" wrapText="1"/>
    </xf>
    <xf numFmtId="0" fontId="0" fillId="0" borderId="30" xfId="0"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0" fontId="0" fillId="0" borderId="4" xfId="0" applyFont="1" applyBorder="1" applyAlignment="1">
      <alignment horizontal="left" vertical="center" wrapText="1"/>
    </xf>
    <xf numFmtId="0" fontId="1" fillId="0" borderId="31"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8" xfId="0" applyFont="1" applyBorder="1" applyAlignment="1">
      <alignment horizontal="center" vertical="center" wrapText="1"/>
    </xf>
    <xf numFmtId="14" fontId="0" fillId="0" borderId="7" xfId="0" applyNumberFormat="1"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7" xfId="0" applyBorder="1" applyAlignment="1">
      <alignment horizontal="center" vertical="center" wrapText="1"/>
    </xf>
    <xf numFmtId="0" fontId="0" fillId="0" borderId="11" xfId="0" applyBorder="1" applyAlignment="1">
      <alignment horizontal="center" vertical="center" wrapText="1"/>
    </xf>
    <xf numFmtId="0" fontId="0" fillId="0" borderId="13" xfId="0" applyBorder="1" applyAlignment="1">
      <alignment horizontal="center" vertical="center" wrapText="1"/>
    </xf>
    <xf numFmtId="0" fontId="0" fillId="0" borderId="9" xfId="0" applyBorder="1" applyAlignment="1">
      <alignment horizontal="left" vertical="center" wrapText="1"/>
    </xf>
    <xf numFmtId="0" fontId="0" fillId="0" borderId="4" xfId="0" applyBorder="1" applyAlignment="1">
      <alignment horizontal="left" vertical="center" wrapText="1"/>
    </xf>
    <xf numFmtId="0" fontId="0" fillId="0" borderId="15" xfId="0" applyBorder="1" applyAlignment="1">
      <alignment horizontal="left" vertical="center" wrapText="1"/>
    </xf>
    <xf numFmtId="0" fontId="1" fillId="0" borderId="0" xfId="0" applyFont="1" applyAlignment="1">
      <alignment horizontal="center" vertical="center"/>
    </xf>
    <xf numFmtId="0" fontId="1" fillId="0" borderId="6" xfId="0" applyFont="1" applyBorder="1" applyAlignment="1">
      <alignment horizontal="center" vertical="center"/>
    </xf>
    <xf numFmtId="0" fontId="0" fillId="0" borderId="8" xfId="0" applyBorder="1" applyAlignment="1">
      <alignment horizontal="left" vertical="center" wrapText="1"/>
    </xf>
    <xf numFmtId="0" fontId="0" fillId="0" borderId="3" xfId="0" applyBorder="1" applyAlignment="1">
      <alignment horizontal="left" vertical="center" wrapText="1"/>
    </xf>
    <xf numFmtId="0" fontId="0" fillId="0" borderId="14" xfId="0" applyBorder="1" applyAlignment="1">
      <alignment horizontal="left" vertical="center" wrapText="1"/>
    </xf>
    <xf numFmtId="0" fontId="0" fillId="0" borderId="3" xfId="0" applyBorder="1" applyAlignment="1">
      <alignment horizontal="left" vertical="center"/>
    </xf>
    <xf numFmtId="0" fontId="0" fillId="0" borderId="14" xfId="0" applyBorder="1" applyAlignment="1">
      <alignment horizontal="left" vertical="center"/>
    </xf>
    <xf numFmtId="0" fontId="0" fillId="0" borderId="0" xfId="0" applyAlignment="1">
      <alignment horizontal="center"/>
    </xf>
    <xf numFmtId="0" fontId="0" fillId="0" borderId="6" xfId="0" applyBorder="1" applyAlignment="1">
      <alignment horizontal="center"/>
    </xf>
    <xf numFmtId="0" fontId="1" fillId="0" borderId="0" xfId="0" applyFont="1" applyAlignment="1">
      <alignment horizontal="center" wrapText="1"/>
    </xf>
    <xf numFmtId="0" fontId="1" fillId="0" borderId="6" xfId="0" applyFont="1" applyBorder="1" applyAlignment="1">
      <alignment horizontal="center" wrapText="1"/>
    </xf>
    <xf numFmtId="0" fontId="1" fillId="0" borderId="0" xfId="0" applyFont="1" applyAlignment="1">
      <alignment horizontal="center" vertical="center" wrapText="1"/>
    </xf>
    <xf numFmtId="0" fontId="1" fillId="0" borderId="6" xfId="0" applyFont="1" applyBorder="1" applyAlignment="1">
      <alignment horizontal="center" vertical="center" wrapText="1"/>
    </xf>
    <xf numFmtId="0" fontId="0" fillId="0" borderId="0" xfId="0" applyAlignment="1">
      <alignment horizontal="left" wrapText="1"/>
    </xf>
    <xf numFmtId="0" fontId="0" fillId="0" borderId="7" xfId="0" applyBorder="1" applyAlignment="1">
      <alignment horizontal="center" vertical="center"/>
    </xf>
  </cellXfs>
  <cellStyles count="2">
    <cellStyle name="Hüperlink" xfId="1" builtinId="8"/>
    <cellStyle name="Normaallaa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i kujundu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erc.edu/science-research/guidelines/guidelines-2025/guidelines-2025-english/"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9CC2B-A374-46F3-94C9-A6A14C8C74E0}">
  <dimension ref="A1:N34"/>
  <sheetViews>
    <sheetView tabSelected="1" topLeftCell="A15" workbookViewId="0">
      <selection activeCell="G23" sqref="G23"/>
    </sheetView>
  </sheetViews>
  <sheetFormatPr defaultRowHeight="14.5" x14ac:dyDescent="0.35"/>
  <cols>
    <col min="1" max="1" width="37.54296875" style="4" customWidth="1"/>
    <col min="2" max="2" width="26" style="4" customWidth="1"/>
    <col min="3" max="3" width="47.453125" style="4" bestFit="1" customWidth="1"/>
    <col min="4" max="4" width="25.26953125" style="4" customWidth="1"/>
    <col min="5" max="16384" width="8.7265625" style="4"/>
  </cols>
  <sheetData>
    <row r="1" spans="1:14" x14ac:dyDescent="0.35">
      <c r="A1" s="1" t="s">
        <v>0</v>
      </c>
      <c r="B1" s="2"/>
      <c r="C1" s="2"/>
      <c r="D1" s="2"/>
      <c r="E1" s="2"/>
      <c r="F1" s="2"/>
      <c r="G1" s="2"/>
      <c r="H1" s="2"/>
      <c r="I1" s="2"/>
      <c r="J1" s="2"/>
      <c r="K1" s="2"/>
      <c r="L1" s="2"/>
      <c r="M1" s="2"/>
      <c r="N1" s="3"/>
    </row>
    <row r="2" spans="1:14" ht="6" customHeight="1" thickBot="1" x14ac:dyDescent="0.4">
      <c r="A2" s="5"/>
    </row>
    <row r="3" spans="1:14" x14ac:dyDescent="0.35">
      <c r="A3" s="44" t="s">
        <v>1</v>
      </c>
      <c r="B3" s="48" t="s">
        <v>23</v>
      </c>
      <c r="C3" s="48"/>
      <c r="D3" s="49"/>
    </row>
    <row r="4" spans="1:14" x14ac:dyDescent="0.35">
      <c r="A4" s="43" t="s">
        <v>2</v>
      </c>
      <c r="B4" s="50">
        <v>90004527</v>
      </c>
      <c r="C4" s="50"/>
      <c r="D4" s="51"/>
    </row>
    <row r="5" spans="1:14" x14ac:dyDescent="0.35">
      <c r="A5" s="43" t="s">
        <v>3</v>
      </c>
      <c r="B5" s="50" t="s">
        <v>22</v>
      </c>
      <c r="C5" s="50"/>
      <c r="D5" s="51"/>
    </row>
    <row r="6" spans="1:14" x14ac:dyDescent="0.35">
      <c r="A6" s="43" t="s">
        <v>4</v>
      </c>
      <c r="B6" s="50" t="s">
        <v>17</v>
      </c>
      <c r="C6" s="50"/>
      <c r="D6" s="51"/>
    </row>
    <row r="7" spans="1:14" ht="29" x14ac:dyDescent="0.35">
      <c r="A7" s="43" t="s">
        <v>5</v>
      </c>
      <c r="B7" s="50" t="s">
        <v>18</v>
      </c>
      <c r="C7" s="50"/>
      <c r="D7" s="51"/>
    </row>
    <row r="8" spans="1:14" ht="15" thickBot="1" x14ac:dyDescent="0.4">
      <c r="A8" s="45" t="s">
        <v>6</v>
      </c>
      <c r="B8" s="46" t="s">
        <v>19</v>
      </c>
      <c r="C8" s="46"/>
      <c r="D8" s="47"/>
    </row>
    <row r="9" spans="1:14" ht="120" customHeight="1" thickBot="1" x14ac:dyDescent="0.4">
      <c r="A9" s="34" t="s">
        <v>7</v>
      </c>
      <c r="B9" s="58" t="s">
        <v>20</v>
      </c>
      <c r="C9" s="58"/>
      <c r="D9" s="59"/>
    </row>
    <row r="10" spans="1:14" ht="43" customHeight="1" x14ac:dyDescent="0.35">
      <c r="A10" s="71" t="s">
        <v>8</v>
      </c>
      <c r="B10" s="69" t="s">
        <v>69</v>
      </c>
      <c r="C10" s="69"/>
      <c r="D10" s="70"/>
    </row>
    <row r="11" spans="1:14" x14ac:dyDescent="0.35">
      <c r="A11" s="72"/>
      <c r="B11" s="28" t="s">
        <v>70</v>
      </c>
      <c r="C11" s="28" t="s">
        <v>71</v>
      </c>
      <c r="D11" s="30" t="s">
        <v>72</v>
      </c>
    </row>
    <row r="12" spans="1:14" x14ac:dyDescent="0.35">
      <c r="A12" s="72"/>
      <c r="B12" s="29">
        <v>45946</v>
      </c>
      <c r="C12" s="10" t="s">
        <v>34</v>
      </c>
      <c r="D12" s="31">
        <v>3</v>
      </c>
    </row>
    <row r="13" spans="1:14" x14ac:dyDescent="0.35">
      <c r="A13" s="72"/>
      <c r="B13" s="29">
        <v>45951</v>
      </c>
      <c r="C13" s="10" t="s">
        <v>38</v>
      </c>
      <c r="D13" s="31">
        <v>4</v>
      </c>
    </row>
    <row r="14" spans="1:14" x14ac:dyDescent="0.35">
      <c r="A14" s="72"/>
      <c r="B14" s="29">
        <v>45956</v>
      </c>
      <c r="C14" s="10" t="s">
        <v>41</v>
      </c>
      <c r="D14" s="31">
        <v>4</v>
      </c>
    </row>
    <row r="15" spans="1:14" x14ac:dyDescent="0.35">
      <c r="A15" s="72"/>
      <c r="B15" s="26" t="s">
        <v>48</v>
      </c>
      <c r="C15" s="26" t="s">
        <v>49</v>
      </c>
      <c r="D15" s="31">
        <v>4.5</v>
      </c>
    </row>
    <row r="16" spans="1:14" x14ac:dyDescent="0.35">
      <c r="A16" s="72"/>
      <c r="B16" s="26" t="s">
        <v>48</v>
      </c>
      <c r="C16" s="26" t="s">
        <v>50</v>
      </c>
      <c r="D16" s="31">
        <v>3.5</v>
      </c>
    </row>
    <row r="17" spans="1:4" x14ac:dyDescent="0.35">
      <c r="A17" s="72"/>
      <c r="B17" s="26" t="s">
        <v>48</v>
      </c>
      <c r="C17" s="26" t="s">
        <v>52</v>
      </c>
      <c r="D17" s="31">
        <v>4</v>
      </c>
    </row>
    <row r="18" spans="1:4" x14ac:dyDescent="0.35">
      <c r="A18" s="72"/>
      <c r="B18" s="29">
        <v>45958</v>
      </c>
      <c r="C18" s="26" t="s">
        <v>53</v>
      </c>
      <c r="D18" s="31">
        <v>4</v>
      </c>
    </row>
    <row r="19" spans="1:4" x14ac:dyDescent="0.35">
      <c r="A19" s="72"/>
      <c r="B19" s="29">
        <v>45958</v>
      </c>
      <c r="C19" s="26" t="s">
        <v>57</v>
      </c>
      <c r="D19" s="31">
        <v>4</v>
      </c>
    </row>
    <row r="20" spans="1:4" ht="15" thickBot="1" x14ac:dyDescent="0.4">
      <c r="A20" s="73"/>
      <c r="B20" s="32">
        <v>45978</v>
      </c>
      <c r="C20" s="27" t="s">
        <v>58</v>
      </c>
      <c r="D20" s="33">
        <v>3.5</v>
      </c>
    </row>
    <row r="21" spans="1:4" ht="35" customHeight="1" thickBot="1" x14ac:dyDescent="0.4">
      <c r="A21" s="34" t="s">
        <v>9</v>
      </c>
      <c r="B21" s="58" t="s">
        <v>21</v>
      </c>
      <c r="C21" s="58"/>
      <c r="D21" s="59"/>
    </row>
    <row r="22" spans="1:4" ht="102.5" customHeight="1" thickBot="1" x14ac:dyDescent="0.4">
      <c r="A22" s="34" t="s">
        <v>10</v>
      </c>
      <c r="B22" s="60" t="s">
        <v>82</v>
      </c>
      <c r="C22" s="60"/>
      <c r="D22" s="61"/>
    </row>
    <row r="23" spans="1:4" ht="391.5" customHeight="1" x14ac:dyDescent="0.35">
      <c r="A23" s="36" t="s">
        <v>11</v>
      </c>
      <c r="B23" s="62" t="s">
        <v>83</v>
      </c>
      <c r="C23" s="62"/>
      <c r="D23" s="63"/>
    </row>
    <row r="24" spans="1:4" ht="16.5" customHeight="1" thickBot="1" x14ac:dyDescent="0.4">
      <c r="A24" s="37"/>
      <c r="B24" s="67" t="s">
        <v>25</v>
      </c>
      <c r="C24" s="67"/>
      <c r="D24" s="68"/>
    </row>
    <row r="25" spans="1:4" ht="45" customHeight="1" thickBot="1" x14ac:dyDescent="0.4">
      <c r="A25" s="34" t="s">
        <v>12</v>
      </c>
      <c r="B25" s="60" t="s">
        <v>24</v>
      </c>
      <c r="C25" s="60"/>
      <c r="D25" s="61"/>
    </row>
    <row r="26" spans="1:4" ht="15" thickBot="1" x14ac:dyDescent="0.4">
      <c r="A26" s="35"/>
      <c r="B26" s="64"/>
      <c r="C26" s="64"/>
      <c r="D26" s="64"/>
    </row>
    <row r="27" spans="1:4" ht="15" thickBot="1" x14ac:dyDescent="0.4">
      <c r="A27" s="34" t="s">
        <v>13</v>
      </c>
      <c r="B27" s="65">
        <v>5379.27</v>
      </c>
      <c r="C27" s="65"/>
      <c r="D27" s="66"/>
    </row>
    <row r="28" spans="1:4" x14ac:dyDescent="0.35">
      <c r="A28" s="78" t="s">
        <v>14</v>
      </c>
      <c r="B28" s="79"/>
      <c r="C28" s="80"/>
      <c r="D28" s="38" t="s">
        <v>15</v>
      </c>
    </row>
    <row r="29" spans="1:4" ht="14.5" customHeight="1" x14ac:dyDescent="0.35">
      <c r="A29" s="74" t="s">
        <v>67</v>
      </c>
      <c r="B29" s="75"/>
      <c r="C29" s="76"/>
      <c r="D29" s="39">
        <v>620</v>
      </c>
    </row>
    <row r="30" spans="1:4" x14ac:dyDescent="0.35">
      <c r="A30" s="77" t="s">
        <v>68</v>
      </c>
      <c r="B30" s="77"/>
      <c r="C30" s="77"/>
      <c r="D30" s="40">
        <v>4759.2659999999978</v>
      </c>
    </row>
    <row r="31" spans="1:4" x14ac:dyDescent="0.35">
      <c r="A31" s="52"/>
      <c r="B31" s="53"/>
      <c r="C31" s="54"/>
      <c r="D31" s="39"/>
    </row>
    <row r="32" spans="1:4" x14ac:dyDescent="0.35">
      <c r="A32" s="52"/>
      <c r="B32" s="53"/>
      <c r="C32" s="54"/>
      <c r="D32" s="41"/>
    </row>
    <row r="33" spans="1:4" x14ac:dyDescent="0.35">
      <c r="A33" s="52"/>
      <c r="B33" s="53"/>
      <c r="C33" s="54"/>
      <c r="D33" s="41"/>
    </row>
    <row r="34" spans="1:4" ht="15" thickBot="1" x14ac:dyDescent="0.4">
      <c r="A34" s="55" t="s">
        <v>16</v>
      </c>
      <c r="B34" s="56"/>
      <c r="C34" s="57"/>
      <c r="D34" s="42">
        <f>SUM(D29:D33)</f>
        <v>5379.2659999999978</v>
      </c>
    </row>
  </sheetData>
  <mergeCells count="23">
    <mergeCell ref="A32:C32"/>
    <mergeCell ref="A33:C33"/>
    <mergeCell ref="A34:C34"/>
    <mergeCell ref="B9:D9"/>
    <mergeCell ref="B21:D21"/>
    <mergeCell ref="B22:D22"/>
    <mergeCell ref="B23:D23"/>
    <mergeCell ref="B25:D25"/>
    <mergeCell ref="B26:D26"/>
    <mergeCell ref="B27:D27"/>
    <mergeCell ref="B24:D24"/>
    <mergeCell ref="B10:D10"/>
    <mergeCell ref="A10:A20"/>
    <mergeCell ref="A29:C29"/>
    <mergeCell ref="A30:C30"/>
    <mergeCell ref="A28:C28"/>
    <mergeCell ref="A31:C31"/>
    <mergeCell ref="B8:D8"/>
    <mergeCell ref="B3:D3"/>
    <mergeCell ref="B4:D4"/>
    <mergeCell ref="B5:D5"/>
    <mergeCell ref="B6:D6"/>
    <mergeCell ref="B7:D7"/>
  </mergeCells>
  <hyperlinks>
    <hyperlink ref="B24" r:id="rId1" xr:uid="{622D4BF4-E7D4-4BA9-B7B9-C27A8731B18E}"/>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5D0612-61CF-4D04-AB0B-2BD6A2F1FDFA}">
  <dimension ref="A1:I43"/>
  <sheetViews>
    <sheetView workbookViewId="0">
      <selection activeCell="J1" sqref="J1"/>
    </sheetView>
  </sheetViews>
  <sheetFormatPr defaultRowHeight="14.5" x14ac:dyDescent="0.35"/>
  <cols>
    <col min="1" max="1" width="12.36328125" customWidth="1"/>
    <col min="2" max="2" width="24.7265625" bestFit="1" customWidth="1"/>
    <col min="3" max="3" width="26" bestFit="1" customWidth="1"/>
    <col min="4" max="4" width="22.26953125" bestFit="1" customWidth="1"/>
    <col min="6" max="6" width="14.26953125" customWidth="1"/>
    <col min="7" max="7" width="12.26953125" customWidth="1"/>
    <col min="8" max="8" width="17.6328125" customWidth="1"/>
    <col min="9" max="9" width="15.6328125" customWidth="1"/>
  </cols>
  <sheetData>
    <row r="1" spans="1:9" x14ac:dyDescent="0.35">
      <c r="A1" s="93" t="s">
        <v>26</v>
      </c>
      <c r="B1" s="93" t="s">
        <v>27</v>
      </c>
      <c r="C1" s="100"/>
      <c r="D1" s="93" t="s">
        <v>28</v>
      </c>
      <c r="E1" s="104" t="s">
        <v>29</v>
      </c>
      <c r="F1" s="104" t="s">
        <v>30</v>
      </c>
      <c r="G1" s="102" t="s">
        <v>31</v>
      </c>
      <c r="H1" s="102" t="s">
        <v>32</v>
      </c>
      <c r="I1" s="104" t="s">
        <v>33</v>
      </c>
    </row>
    <row r="2" spans="1:9" ht="14.5" customHeight="1" x14ac:dyDescent="0.35">
      <c r="A2" s="93"/>
      <c r="B2" s="93"/>
      <c r="C2" s="100"/>
      <c r="D2" s="93"/>
      <c r="E2" s="104"/>
      <c r="F2" s="104"/>
      <c r="G2" s="102"/>
      <c r="H2" s="102"/>
      <c r="I2" s="104"/>
    </row>
    <row r="3" spans="1:9" ht="15" thickBot="1" x14ac:dyDescent="0.4">
      <c r="A3" s="94"/>
      <c r="B3" s="94"/>
      <c r="C3" s="101"/>
      <c r="D3" s="94"/>
      <c r="E3" s="105"/>
      <c r="F3" s="105"/>
      <c r="G3" s="103"/>
      <c r="H3" s="103"/>
      <c r="I3" s="105"/>
    </row>
    <row r="4" spans="1:9" x14ac:dyDescent="0.35">
      <c r="A4" s="81">
        <v>45946</v>
      </c>
      <c r="B4" s="95" t="s">
        <v>34</v>
      </c>
      <c r="C4" s="6" t="s">
        <v>35</v>
      </c>
      <c r="D4" s="6" t="s">
        <v>73</v>
      </c>
      <c r="E4" s="7">
        <v>3</v>
      </c>
      <c r="F4" s="8">
        <v>26</v>
      </c>
      <c r="G4" s="8">
        <v>78</v>
      </c>
      <c r="H4" s="8">
        <v>26.364000000000001</v>
      </c>
      <c r="I4" s="9">
        <v>104.364</v>
      </c>
    </row>
    <row r="5" spans="1:9" x14ac:dyDescent="0.35">
      <c r="A5" s="82"/>
      <c r="B5" s="98"/>
      <c r="C5" s="10" t="s">
        <v>35</v>
      </c>
      <c r="D5" s="10" t="s">
        <v>36</v>
      </c>
      <c r="E5" s="11">
        <v>3</v>
      </c>
      <c r="F5" s="12">
        <v>26</v>
      </c>
      <c r="G5" s="12">
        <v>78</v>
      </c>
      <c r="H5" s="12">
        <v>26.364000000000001</v>
      </c>
      <c r="I5" s="13">
        <v>104.364</v>
      </c>
    </row>
    <row r="6" spans="1:9" ht="15" thickBot="1" x14ac:dyDescent="0.4">
      <c r="A6" s="83"/>
      <c r="B6" s="99"/>
      <c r="C6" s="14" t="s">
        <v>35</v>
      </c>
      <c r="D6" s="14" t="s">
        <v>37</v>
      </c>
      <c r="E6" s="15">
        <v>3</v>
      </c>
      <c r="F6" s="16">
        <v>26</v>
      </c>
      <c r="G6" s="16">
        <v>78</v>
      </c>
      <c r="H6" s="16">
        <v>26.364000000000001</v>
      </c>
      <c r="I6" s="17">
        <v>104.364</v>
      </c>
    </row>
    <row r="7" spans="1:9" x14ac:dyDescent="0.35">
      <c r="A7" s="81">
        <v>45951</v>
      </c>
      <c r="B7" s="95" t="s">
        <v>38</v>
      </c>
      <c r="C7" s="6" t="s">
        <v>35</v>
      </c>
      <c r="D7" s="6" t="s">
        <v>74</v>
      </c>
      <c r="E7" s="7">
        <v>4</v>
      </c>
      <c r="F7" s="8">
        <v>26</v>
      </c>
      <c r="G7" s="8">
        <v>104</v>
      </c>
      <c r="H7" s="8">
        <v>35.152000000000001</v>
      </c>
      <c r="I7" s="9">
        <v>139.15199999999999</v>
      </c>
    </row>
    <row r="8" spans="1:9" x14ac:dyDescent="0.35">
      <c r="A8" s="82"/>
      <c r="B8" s="98"/>
      <c r="C8" s="10" t="s">
        <v>39</v>
      </c>
      <c r="D8" s="10" t="s">
        <v>40</v>
      </c>
      <c r="E8" s="11">
        <v>4</v>
      </c>
      <c r="F8" s="12">
        <v>22</v>
      </c>
      <c r="G8" s="12">
        <v>88</v>
      </c>
      <c r="H8" s="12">
        <v>29.744000000000003</v>
      </c>
      <c r="I8" s="13">
        <v>117.744</v>
      </c>
    </row>
    <row r="9" spans="1:9" x14ac:dyDescent="0.35">
      <c r="A9" s="82"/>
      <c r="B9" s="98"/>
      <c r="C9" s="10" t="s">
        <v>35</v>
      </c>
      <c r="D9" s="10" t="s">
        <v>36</v>
      </c>
      <c r="E9" s="11">
        <v>4</v>
      </c>
      <c r="F9" s="12">
        <v>26</v>
      </c>
      <c r="G9" s="12">
        <v>104</v>
      </c>
      <c r="H9" s="12">
        <v>35.152000000000001</v>
      </c>
      <c r="I9" s="13">
        <v>139.15199999999999</v>
      </c>
    </row>
    <row r="10" spans="1:9" ht="15" thickBot="1" x14ac:dyDescent="0.4">
      <c r="A10" s="83"/>
      <c r="B10" s="99"/>
      <c r="C10" s="14" t="s">
        <v>35</v>
      </c>
      <c r="D10" s="14" t="s">
        <v>37</v>
      </c>
      <c r="E10" s="15">
        <v>4</v>
      </c>
      <c r="F10" s="16">
        <v>26</v>
      </c>
      <c r="G10" s="16">
        <v>104</v>
      </c>
      <c r="H10" s="16">
        <v>35.152000000000001</v>
      </c>
      <c r="I10" s="17">
        <v>139.15199999999999</v>
      </c>
    </row>
    <row r="11" spans="1:9" x14ac:dyDescent="0.35">
      <c r="A11" s="81">
        <v>45956</v>
      </c>
      <c r="B11" s="84" t="s">
        <v>41</v>
      </c>
      <c r="C11" s="6" t="s">
        <v>42</v>
      </c>
      <c r="D11" s="6" t="s">
        <v>75</v>
      </c>
      <c r="E11" s="7">
        <v>4</v>
      </c>
      <c r="F11" s="8">
        <v>44</v>
      </c>
      <c r="G11" s="8">
        <v>176</v>
      </c>
      <c r="H11" s="8">
        <v>59.488000000000007</v>
      </c>
      <c r="I11" s="9">
        <v>235.488</v>
      </c>
    </row>
    <row r="12" spans="1:9" x14ac:dyDescent="0.35">
      <c r="A12" s="82"/>
      <c r="B12" s="85"/>
      <c r="C12" s="10" t="s">
        <v>43</v>
      </c>
      <c r="D12" s="10" t="s">
        <v>44</v>
      </c>
      <c r="E12" s="11">
        <v>4</v>
      </c>
      <c r="F12" s="12">
        <v>22</v>
      </c>
      <c r="G12" s="12">
        <v>88</v>
      </c>
      <c r="H12" s="12">
        <v>29.744000000000003</v>
      </c>
      <c r="I12" s="13">
        <v>117.744</v>
      </c>
    </row>
    <row r="13" spans="1:9" x14ac:dyDescent="0.35">
      <c r="A13" s="82"/>
      <c r="B13" s="85"/>
      <c r="C13" s="10" t="s">
        <v>35</v>
      </c>
      <c r="D13" s="10" t="s">
        <v>45</v>
      </c>
      <c r="E13" s="11">
        <v>4</v>
      </c>
      <c r="F13" s="12">
        <v>26</v>
      </c>
      <c r="G13" s="12">
        <v>104</v>
      </c>
      <c r="H13" s="12">
        <v>35.152000000000001</v>
      </c>
      <c r="I13" s="13">
        <v>139.15199999999999</v>
      </c>
    </row>
    <row r="14" spans="1:9" x14ac:dyDescent="0.35">
      <c r="A14" s="82"/>
      <c r="B14" s="85"/>
      <c r="C14" s="10" t="s">
        <v>43</v>
      </c>
      <c r="D14" s="10" t="s">
        <v>46</v>
      </c>
      <c r="E14" s="11">
        <v>4</v>
      </c>
      <c r="F14" s="12">
        <v>22</v>
      </c>
      <c r="G14" s="12">
        <v>88</v>
      </c>
      <c r="H14" s="12">
        <v>29.744000000000003</v>
      </c>
      <c r="I14" s="13">
        <v>117.744</v>
      </c>
    </row>
    <row r="15" spans="1:9" ht="15" thickBot="1" x14ac:dyDescent="0.4">
      <c r="A15" s="83"/>
      <c r="B15" s="86"/>
      <c r="C15" s="14" t="s">
        <v>35</v>
      </c>
      <c r="D15" s="14" t="s">
        <v>47</v>
      </c>
      <c r="E15" s="15">
        <v>4</v>
      </c>
      <c r="F15" s="16">
        <v>26</v>
      </c>
      <c r="G15" s="16">
        <v>104</v>
      </c>
      <c r="H15" s="16">
        <v>35.152000000000001</v>
      </c>
      <c r="I15" s="17">
        <v>139.15199999999999</v>
      </c>
    </row>
    <row r="16" spans="1:9" x14ac:dyDescent="0.35">
      <c r="A16" s="87" t="s">
        <v>48</v>
      </c>
      <c r="B16" s="84" t="s">
        <v>49</v>
      </c>
      <c r="C16" s="18" t="s">
        <v>35</v>
      </c>
      <c r="D16" s="18" t="s">
        <v>76</v>
      </c>
      <c r="E16" s="7">
        <v>4.5</v>
      </c>
      <c r="F16" s="8">
        <v>26</v>
      </c>
      <c r="G16" s="8">
        <v>117</v>
      </c>
      <c r="H16" s="8">
        <v>39.545999999999999</v>
      </c>
      <c r="I16" s="9">
        <v>156.54599999999999</v>
      </c>
    </row>
    <row r="17" spans="1:9" x14ac:dyDescent="0.35">
      <c r="A17" s="88"/>
      <c r="B17" s="85"/>
      <c r="C17" s="19" t="s">
        <v>35</v>
      </c>
      <c r="D17" s="19"/>
      <c r="E17" s="11">
        <v>4.5</v>
      </c>
      <c r="F17" s="12">
        <v>26</v>
      </c>
      <c r="G17" s="12">
        <v>117</v>
      </c>
      <c r="H17" s="12">
        <v>39.545999999999999</v>
      </c>
      <c r="I17" s="13">
        <v>156.54599999999999</v>
      </c>
    </row>
    <row r="18" spans="1:9" ht="15" thickBot="1" x14ac:dyDescent="0.4">
      <c r="A18" s="89"/>
      <c r="B18" s="86"/>
      <c r="C18" s="20" t="s">
        <v>39</v>
      </c>
      <c r="D18" s="20"/>
      <c r="E18" s="15">
        <v>4.5</v>
      </c>
      <c r="F18" s="16">
        <v>22</v>
      </c>
      <c r="G18" s="16">
        <v>99</v>
      </c>
      <c r="H18" s="16">
        <v>33.462000000000003</v>
      </c>
      <c r="I18" s="17">
        <v>132.46199999999999</v>
      </c>
    </row>
    <row r="19" spans="1:9" x14ac:dyDescent="0.35">
      <c r="A19" s="87" t="s">
        <v>48</v>
      </c>
      <c r="B19" s="90" t="s">
        <v>50</v>
      </c>
      <c r="C19" s="18" t="s">
        <v>35</v>
      </c>
      <c r="D19" s="18" t="s">
        <v>77</v>
      </c>
      <c r="E19" s="7">
        <v>3.5</v>
      </c>
      <c r="F19" s="8">
        <v>26</v>
      </c>
      <c r="G19" s="8">
        <v>91</v>
      </c>
      <c r="H19" s="8">
        <v>30.758000000000003</v>
      </c>
      <c r="I19" s="9">
        <v>121.75800000000001</v>
      </c>
    </row>
    <row r="20" spans="1:9" x14ac:dyDescent="0.35">
      <c r="A20" s="88"/>
      <c r="B20" s="91"/>
      <c r="C20" s="19" t="s">
        <v>35</v>
      </c>
      <c r="D20" s="19"/>
      <c r="E20" s="11">
        <v>3.5</v>
      </c>
      <c r="F20" s="12">
        <v>26</v>
      </c>
      <c r="G20" s="12">
        <v>91</v>
      </c>
      <c r="H20" s="12">
        <v>30.758000000000003</v>
      </c>
      <c r="I20" s="13">
        <v>121.75800000000001</v>
      </c>
    </row>
    <row r="21" spans="1:9" ht="15" thickBot="1" x14ac:dyDescent="0.4">
      <c r="A21" s="89"/>
      <c r="B21" s="92"/>
      <c r="C21" s="20" t="s">
        <v>39</v>
      </c>
      <c r="D21" s="20"/>
      <c r="E21" s="15">
        <v>3.5</v>
      </c>
      <c r="F21" s="16">
        <v>22</v>
      </c>
      <c r="G21" s="16">
        <v>77</v>
      </c>
      <c r="H21" s="16">
        <v>26.026000000000003</v>
      </c>
      <c r="I21" s="17">
        <v>103.02600000000001</v>
      </c>
    </row>
    <row r="22" spans="1:9" x14ac:dyDescent="0.35">
      <c r="A22" s="87" t="s">
        <v>48</v>
      </c>
      <c r="B22" s="90" t="s">
        <v>52</v>
      </c>
      <c r="C22" s="18" t="s">
        <v>35</v>
      </c>
      <c r="D22" s="18" t="s">
        <v>78</v>
      </c>
      <c r="E22" s="7">
        <v>4</v>
      </c>
      <c r="F22" s="8">
        <v>26</v>
      </c>
      <c r="G22" s="8">
        <v>104</v>
      </c>
      <c r="H22" s="8">
        <v>35.152000000000001</v>
      </c>
      <c r="I22" s="9">
        <v>139.15199999999999</v>
      </c>
    </row>
    <row r="23" spans="1:9" x14ac:dyDescent="0.35">
      <c r="A23" s="88"/>
      <c r="B23" s="91"/>
      <c r="C23" s="19" t="s">
        <v>35</v>
      </c>
      <c r="D23" s="19"/>
      <c r="E23" s="11">
        <v>4</v>
      </c>
      <c r="F23" s="12">
        <v>26</v>
      </c>
      <c r="G23" s="12">
        <v>104</v>
      </c>
      <c r="H23" s="12">
        <v>35.152000000000001</v>
      </c>
      <c r="I23" s="13">
        <v>139.15199999999999</v>
      </c>
    </row>
    <row r="24" spans="1:9" ht="15" thickBot="1" x14ac:dyDescent="0.4">
      <c r="A24" s="89"/>
      <c r="B24" s="92"/>
      <c r="C24" s="20" t="s">
        <v>39</v>
      </c>
      <c r="D24" s="20"/>
      <c r="E24" s="15">
        <v>4</v>
      </c>
      <c r="F24" s="16">
        <v>22</v>
      </c>
      <c r="G24" s="16">
        <v>88</v>
      </c>
      <c r="H24" s="16">
        <v>29.744000000000003</v>
      </c>
      <c r="I24" s="17">
        <v>117.744</v>
      </c>
    </row>
    <row r="25" spans="1:9" x14ac:dyDescent="0.35">
      <c r="A25" s="81">
        <v>45958</v>
      </c>
      <c r="B25" s="95" t="s">
        <v>53</v>
      </c>
      <c r="C25" s="18" t="s">
        <v>35</v>
      </c>
      <c r="D25" s="18" t="s">
        <v>79</v>
      </c>
      <c r="E25" s="7">
        <v>4</v>
      </c>
      <c r="F25" s="8">
        <v>26</v>
      </c>
      <c r="G25" s="8">
        <v>104</v>
      </c>
      <c r="H25" s="8">
        <v>35.152000000000001</v>
      </c>
      <c r="I25" s="9">
        <v>139.15199999999999</v>
      </c>
    </row>
    <row r="26" spans="1:9" x14ac:dyDescent="0.35">
      <c r="A26" s="82"/>
      <c r="B26" s="96"/>
      <c r="C26" s="19" t="s">
        <v>39</v>
      </c>
      <c r="D26" s="19" t="s">
        <v>55</v>
      </c>
      <c r="E26" s="11">
        <v>4</v>
      </c>
      <c r="F26" s="12">
        <v>22</v>
      </c>
      <c r="G26" s="12">
        <v>88</v>
      </c>
      <c r="H26" s="12">
        <v>29.744000000000003</v>
      </c>
      <c r="I26" s="13">
        <v>117.744</v>
      </c>
    </row>
    <row r="27" spans="1:9" ht="15" thickBot="1" x14ac:dyDescent="0.4">
      <c r="A27" s="83"/>
      <c r="B27" s="97"/>
      <c r="C27" s="20" t="s">
        <v>35</v>
      </c>
      <c r="D27" s="20" t="s">
        <v>56</v>
      </c>
      <c r="E27" s="15">
        <v>4</v>
      </c>
      <c r="F27" s="16">
        <v>26</v>
      </c>
      <c r="G27" s="16">
        <v>104</v>
      </c>
      <c r="H27" s="16">
        <v>35.152000000000001</v>
      </c>
      <c r="I27" s="17">
        <v>139.15199999999999</v>
      </c>
    </row>
    <row r="28" spans="1:9" x14ac:dyDescent="0.35">
      <c r="A28" s="81">
        <v>45958</v>
      </c>
      <c r="B28" s="84" t="s">
        <v>57</v>
      </c>
      <c r="C28" s="18" t="s">
        <v>35</v>
      </c>
      <c r="D28" s="18" t="s">
        <v>79</v>
      </c>
      <c r="E28" s="7">
        <v>4</v>
      </c>
      <c r="F28" s="8">
        <v>26</v>
      </c>
      <c r="G28" s="8">
        <v>104</v>
      </c>
      <c r="H28" s="8">
        <v>35.152000000000001</v>
      </c>
      <c r="I28" s="9">
        <v>139.15199999999999</v>
      </c>
    </row>
    <row r="29" spans="1:9" x14ac:dyDescent="0.35">
      <c r="A29" s="82"/>
      <c r="B29" s="85"/>
      <c r="C29" s="19" t="s">
        <v>39</v>
      </c>
      <c r="D29" s="19" t="s">
        <v>55</v>
      </c>
      <c r="E29" s="11">
        <v>4</v>
      </c>
      <c r="F29" s="12">
        <v>22</v>
      </c>
      <c r="G29" s="12">
        <v>88</v>
      </c>
      <c r="H29" s="12">
        <v>29.744000000000003</v>
      </c>
      <c r="I29" s="13">
        <v>117.744</v>
      </c>
    </row>
    <row r="30" spans="1:9" ht="15" thickBot="1" x14ac:dyDescent="0.4">
      <c r="A30" s="83"/>
      <c r="B30" s="86"/>
      <c r="C30" s="20" t="s">
        <v>35</v>
      </c>
      <c r="D30" s="20" t="s">
        <v>56</v>
      </c>
      <c r="E30" s="15">
        <v>4</v>
      </c>
      <c r="F30" s="16">
        <v>26</v>
      </c>
      <c r="G30" s="16">
        <v>104</v>
      </c>
      <c r="H30" s="16">
        <v>35.152000000000001</v>
      </c>
      <c r="I30" s="17">
        <v>139.15199999999999</v>
      </c>
    </row>
    <row r="31" spans="1:9" x14ac:dyDescent="0.35">
      <c r="A31" s="81">
        <v>45978</v>
      </c>
      <c r="B31" s="84" t="s">
        <v>58</v>
      </c>
      <c r="C31" s="18" t="s">
        <v>35</v>
      </c>
      <c r="D31" s="18" t="s">
        <v>80</v>
      </c>
      <c r="E31" s="7">
        <v>3.5</v>
      </c>
      <c r="F31" s="8">
        <v>26</v>
      </c>
      <c r="G31" s="8">
        <v>91</v>
      </c>
      <c r="H31" s="8">
        <v>30.758000000000003</v>
      </c>
      <c r="I31" s="9">
        <v>121.75800000000001</v>
      </c>
    </row>
    <row r="32" spans="1:9" x14ac:dyDescent="0.35">
      <c r="A32" s="82"/>
      <c r="B32" s="85"/>
      <c r="C32" s="19" t="s">
        <v>35</v>
      </c>
      <c r="D32" s="19"/>
      <c r="E32" s="11">
        <v>3.5</v>
      </c>
      <c r="F32" s="12">
        <v>26</v>
      </c>
      <c r="G32" s="12">
        <v>91</v>
      </c>
      <c r="H32" s="12">
        <v>30.758000000000003</v>
      </c>
      <c r="I32" s="13">
        <v>121.75800000000001</v>
      </c>
    </row>
    <row r="33" spans="1:9" ht="15" thickBot="1" x14ac:dyDescent="0.4">
      <c r="A33" s="83"/>
      <c r="B33" s="86"/>
      <c r="C33" s="20" t="s">
        <v>39</v>
      </c>
      <c r="D33" s="20" t="s">
        <v>40</v>
      </c>
      <c r="E33" s="15">
        <v>3.5</v>
      </c>
      <c r="F33" s="16">
        <v>22</v>
      </c>
      <c r="G33" s="16">
        <v>77</v>
      </c>
      <c r="H33" s="16">
        <v>26.026000000000003</v>
      </c>
      <c r="I33" s="17">
        <v>103.02600000000001</v>
      </c>
    </row>
    <row r="34" spans="1:9" x14ac:dyDescent="0.35">
      <c r="A34" s="107"/>
      <c r="B34" s="84" t="s">
        <v>59</v>
      </c>
      <c r="C34" s="6" t="s">
        <v>60</v>
      </c>
      <c r="D34" s="21" t="s">
        <v>61</v>
      </c>
      <c r="E34" s="7">
        <v>10</v>
      </c>
      <c r="F34" s="8">
        <v>20</v>
      </c>
      <c r="G34" s="8">
        <v>200</v>
      </c>
      <c r="H34" s="8">
        <v>67.600000000000009</v>
      </c>
      <c r="I34" s="9">
        <v>267.60000000000002</v>
      </c>
    </row>
    <row r="35" spans="1:9" x14ac:dyDescent="0.35">
      <c r="A35" s="82"/>
      <c r="B35" s="85"/>
      <c r="C35" s="10" t="s">
        <v>62</v>
      </c>
      <c r="D35" s="22" t="s">
        <v>63</v>
      </c>
      <c r="E35" s="11">
        <v>1</v>
      </c>
      <c r="F35" s="12">
        <v>26</v>
      </c>
      <c r="G35" s="12">
        <v>26</v>
      </c>
      <c r="H35" s="12">
        <v>8.7880000000000003</v>
      </c>
      <c r="I35" s="13">
        <v>34.787999999999997</v>
      </c>
    </row>
    <row r="36" spans="1:9" x14ac:dyDescent="0.35">
      <c r="A36" s="82"/>
      <c r="B36" s="85"/>
      <c r="C36" s="10" t="s">
        <v>62</v>
      </c>
      <c r="D36" s="22" t="s">
        <v>54</v>
      </c>
      <c r="E36" s="11">
        <v>1</v>
      </c>
      <c r="F36" s="12">
        <v>26</v>
      </c>
      <c r="G36" s="12">
        <v>26</v>
      </c>
      <c r="H36" s="12">
        <v>8.7880000000000003</v>
      </c>
      <c r="I36" s="13">
        <v>34.787999999999997</v>
      </c>
    </row>
    <row r="37" spans="1:9" x14ac:dyDescent="0.35">
      <c r="A37" s="82"/>
      <c r="B37" s="85"/>
      <c r="C37" s="10" t="s">
        <v>62</v>
      </c>
      <c r="D37" s="22" t="s">
        <v>51</v>
      </c>
      <c r="E37" s="11">
        <v>1</v>
      </c>
      <c r="F37" s="12">
        <v>26</v>
      </c>
      <c r="G37" s="12">
        <v>26</v>
      </c>
      <c r="H37" s="12">
        <v>8.7880000000000003</v>
      </c>
      <c r="I37" s="13">
        <v>34.787999999999997</v>
      </c>
    </row>
    <row r="38" spans="1:9" x14ac:dyDescent="0.35">
      <c r="A38" s="82"/>
      <c r="B38" s="85"/>
      <c r="C38" s="10" t="s">
        <v>62</v>
      </c>
      <c r="D38" s="22" t="s">
        <v>64</v>
      </c>
      <c r="E38" s="11">
        <v>1</v>
      </c>
      <c r="F38" s="12">
        <v>26</v>
      </c>
      <c r="G38" s="12">
        <v>26</v>
      </c>
      <c r="H38" s="12">
        <v>8.7880000000000003</v>
      </c>
      <c r="I38" s="13">
        <v>34.787999999999997</v>
      </c>
    </row>
    <row r="39" spans="1:9" ht="15" thickBot="1" x14ac:dyDescent="0.4">
      <c r="A39" s="83"/>
      <c r="B39" s="86"/>
      <c r="C39" s="14" t="s">
        <v>65</v>
      </c>
      <c r="D39" s="20" t="s">
        <v>66</v>
      </c>
      <c r="E39" s="15">
        <v>16</v>
      </c>
      <c r="F39" s="16">
        <v>20</v>
      </c>
      <c r="G39" s="16">
        <v>320</v>
      </c>
      <c r="H39" s="16">
        <v>108.16000000000001</v>
      </c>
      <c r="I39" s="17">
        <v>428.16</v>
      </c>
    </row>
    <row r="40" spans="1:9" x14ac:dyDescent="0.35">
      <c r="A40" s="23"/>
      <c r="B40" s="23"/>
      <c r="C40" s="23"/>
      <c r="D40" s="23"/>
      <c r="E40" s="24"/>
      <c r="F40" s="24"/>
      <c r="G40" s="25">
        <v>3557</v>
      </c>
      <c r="H40" s="25">
        <v>1202.2660000000001</v>
      </c>
      <c r="I40" s="25">
        <v>4759.2659999999978</v>
      </c>
    </row>
    <row r="42" spans="1:9" x14ac:dyDescent="0.35">
      <c r="A42" s="106" t="s">
        <v>81</v>
      </c>
      <c r="B42" s="106"/>
      <c r="C42" s="106"/>
      <c r="D42" s="106"/>
      <c r="E42" s="106"/>
      <c r="F42" s="106"/>
      <c r="G42" s="106"/>
      <c r="H42" s="106"/>
      <c r="I42" s="106"/>
    </row>
    <row r="43" spans="1:9" x14ac:dyDescent="0.35">
      <c r="A43" s="106"/>
      <c r="B43" s="106"/>
      <c r="C43" s="106"/>
      <c r="D43" s="106"/>
      <c r="E43" s="106"/>
      <c r="F43" s="106"/>
      <c r="G43" s="106"/>
      <c r="H43" s="106"/>
      <c r="I43" s="106"/>
    </row>
  </sheetData>
  <mergeCells count="30">
    <mergeCell ref="A42:I43"/>
    <mergeCell ref="A31:A33"/>
    <mergeCell ref="B31:B33"/>
    <mergeCell ref="A34:A39"/>
    <mergeCell ref="B34:B39"/>
    <mergeCell ref="H1:H3"/>
    <mergeCell ref="I1:I3"/>
    <mergeCell ref="F1:F3"/>
    <mergeCell ref="G1:G3"/>
    <mergeCell ref="E1:E3"/>
    <mergeCell ref="D1:D3"/>
    <mergeCell ref="A22:A24"/>
    <mergeCell ref="B22:B24"/>
    <mergeCell ref="A25:A27"/>
    <mergeCell ref="B25:B27"/>
    <mergeCell ref="A4:A6"/>
    <mergeCell ref="B4:B6"/>
    <mergeCell ref="A7:A10"/>
    <mergeCell ref="B7:B10"/>
    <mergeCell ref="B1:B3"/>
    <mergeCell ref="A1:A3"/>
    <mergeCell ref="C1:C3"/>
    <mergeCell ref="A28:A30"/>
    <mergeCell ref="B28:B30"/>
    <mergeCell ref="A11:A15"/>
    <mergeCell ref="B11:B15"/>
    <mergeCell ref="A16:A18"/>
    <mergeCell ref="B16:B18"/>
    <mergeCell ref="A19:A21"/>
    <mergeCell ref="B19:B2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Töölehed</vt:lpstr>
      </vt:variant>
      <vt:variant>
        <vt:i4>2</vt:i4>
      </vt:variant>
    </vt:vector>
  </HeadingPairs>
  <TitlesOfParts>
    <vt:vector size="2" baseType="lpstr">
      <vt:lpstr>taotlus</vt:lpstr>
      <vt:lpstr>personalikulu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Katri-Nele Ilves</dc:creator>
  <cp:lastModifiedBy>Katri-Nele Ilves</cp:lastModifiedBy>
  <dcterms:created xsi:type="dcterms:W3CDTF">2025-10-14T09:13:50Z</dcterms:created>
  <dcterms:modified xsi:type="dcterms:W3CDTF">2025-10-24T09:47:13Z</dcterms:modified>
</cp:coreProperties>
</file>